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roject HOPE\Subgrants\Reimbursement forms\2017-2020\"/>
    </mc:Choice>
  </mc:AlternateContent>
  <bookViews>
    <workbookView xWindow="0" yWindow="0" windowWidth="28800" windowHeight="12300"/>
  </bookViews>
  <sheets>
    <sheet name="AMENDMENT COVER 18A" sheetId="10" r:id="rId1"/>
    <sheet name="BUDGET SUMMARY 18B" sheetId="11" r:id="rId2"/>
    <sheet name="BUDGET AMENDMENT 18C" sheetId="12" r:id="rId3"/>
    <sheet name="JUSTIFICATION 18C-1" sheetId="13" r:id="rId4"/>
  </sheets>
  <definedNames>
    <definedName name="_xlnm.Print_Area" localSheetId="0">'AMENDMENT COVER 18A'!$A$1:$AH$55</definedName>
    <definedName name="Text119" localSheetId="2">'BUDGET AMENDMENT 18C'!$D$15</definedName>
    <definedName name="Text121" localSheetId="2">'BUDGET AMENDMENT 18C'!$D$17</definedName>
    <definedName name="Text122" localSheetId="2">'BUDGET AMENDMENT 18C'!$D$18</definedName>
    <definedName name="Text123" localSheetId="2">'BUDGET AMENDMENT 18C'!$D$19</definedName>
    <definedName name="Text128" localSheetId="2">'BUDGET AMENDMENT 18C'!$E$15</definedName>
    <definedName name="Text130" localSheetId="2">'BUDGET AMENDMENT 18C'!$E$17</definedName>
    <definedName name="Text131" localSheetId="2">'BUDGET AMENDMENT 18C'!$E$18</definedName>
    <definedName name="Text132" localSheetId="2">'BUDGET AMENDMENT 18C'!$E$19</definedName>
    <definedName name="Text137" localSheetId="2">'BUDGET AMENDMENT 18C'!$F$15</definedName>
    <definedName name="Text139" localSheetId="2">'BUDGET AMENDMENT 18C'!$F$17</definedName>
    <definedName name="Text140" localSheetId="2">'BUDGET AMENDMENT 18C'!$F$18</definedName>
    <definedName name="Text141" localSheetId="2">'BUDGET AMENDMENT 18C'!$F$19</definedName>
    <definedName name="Text144" localSheetId="3">'JUSTIFICATION 18C-1'!#REF!</definedName>
    <definedName name="Text145" localSheetId="3">'JUSTIFICATION 18C-1'!#REF!</definedName>
    <definedName name="Text146" localSheetId="3">'JUSTIFICATION 18C-1'!#REF!</definedName>
    <definedName name="Text147" localSheetId="3">'JUSTIFICATION 18C-1'!#REF!</definedName>
    <definedName name="Text90" localSheetId="1">'BUDGET SUMMARY 18B'!$C$13</definedName>
    <definedName name="Text91" localSheetId="1">'BUDGET SUMMARY 18B'!$D$13</definedName>
    <definedName name="Text92" localSheetId="1">'BUDGET SUMMARY 18B'!$E$13</definedName>
    <definedName name="Text93" localSheetId="1">'BUDGET SUMMARY 18B'!$F$13</definedName>
    <definedName name="Text94" localSheetId="1">'BUDGET SUMMARY 18B'!$C$14</definedName>
    <definedName name="Text95" localSheetId="1">'BUDGET SUMMARY 18B'!$D$14</definedName>
    <definedName name="Text96" localSheetId="1">'BUDGET SUMMARY 18B'!$E$14</definedName>
    <definedName name="Text97" localSheetId="1">'BUDGET SUMMARY 18B'!$F$14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1" l="1"/>
  <c r="D38" i="11"/>
  <c r="E38" i="11"/>
  <c r="F38" i="11"/>
  <c r="C35" i="11"/>
  <c r="D35" i="11"/>
  <c r="E35" i="11"/>
  <c r="F35" i="11"/>
  <c r="C29" i="11"/>
  <c r="D29" i="11"/>
  <c r="E29" i="11"/>
  <c r="F29" i="11"/>
  <c r="C25" i="11"/>
  <c r="D25" i="11"/>
  <c r="E25" i="11"/>
  <c r="F25" i="11"/>
  <c r="C20" i="11"/>
  <c r="D20" i="11"/>
  <c r="E20" i="11"/>
  <c r="F20" i="11"/>
  <c r="C17" i="11"/>
  <c r="D17" i="11"/>
  <c r="E17" i="11"/>
  <c r="F17" i="11"/>
  <c r="C12" i="11"/>
  <c r="D12" i="11"/>
  <c r="E12" i="11"/>
  <c r="F12" i="11"/>
  <c r="F43" i="11"/>
  <c r="E43" i="11"/>
  <c r="D43" i="11"/>
  <c r="C43" i="11"/>
  <c r="F13" i="12"/>
  <c r="B6" i="11"/>
  <c r="D6" i="11"/>
  <c r="E10" i="12"/>
  <c r="E9" i="12"/>
  <c r="C9" i="12"/>
  <c r="F14" i="12"/>
  <c r="F15" i="12"/>
  <c r="F16" i="12"/>
  <c r="F17" i="12"/>
  <c r="F18" i="12"/>
  <c r="F19" i="12"/>
  <c r="F20" i="12"/>
  <c r="E20" i="12"/>
  <c r="D20" i="12"/>
  <c r="F13" i="11"/>
  <c r="F14" i="11"/>
  <c r="F15" i="11"/>
  <c r="F16" i="11"/>
  <c r="F21" i="11"/>
  <c r="F22" i="11"/>
  <c r="F23" i="11"/>
  <c r="F24" i="11"/>
  <c r="F26" i="11"/>
  <c r="F27" i="11"/>
  <c r="F28" i="11"/>
  <c r="F30" i="11"/>
  <c r="F31" i="11"/>
  <c r="F32" i="11"/>
  <c r="F33" i="11"/>
  <c r="F34" i="11"/>
  <c r="F36" i="11"/>
  <c r="F37" i="11"/>
  <c r="F39" i="11"/>
  <c r="F40" i="11"/>
  <c r="F41" i="11"/>
  <c r="F42" i="11"/>
</calcChain>
</file>

<file path=xl/sharedStrings.xml><?xml version="1.0" encoding="utf-8"?>
<sst xmlns="http://schemas.openxmlformats.org/spreadsheetml/2006/main" count="146" uniqueCount="110">
  <si>
    <t>Grant year:</t>
  </si>
  <si>
    <t>Valid:</t>
  </si>
  <si>
    <t>Contact Person:</t>
  </si>
  <si>
    <t>E-mail:</t>
  </si>
  <si>
    <t>Check the box indicating the grant year to which funds will be charged.</t>
  </si>
  <si>
    <t>SCANNED SIGNED COPIES ARE ACCEPTABLE</t>
  </si>
  <si>
    <t>Division Superintendent or Designee Signature</t>
  </si>
  <si>
    <t>Date</t>
  </si>
  <si>
    <t>DO NOT WRITE BELOW THIS LINE</t>
  </si>
  <si>
    <t>Date Approved for Payment:</t>
  </si>
  <si>
    <t>EXPENDITURE ACCOUNTS</t>
  </si>
  <si>
    <t>OBJECT CODE</t>
  </si>
  <si>
    <t>VIRGINIA DEPARTMENT OF EDUCATION</t>
  </si>
  <si>
    <t>Division:</t>
  </si>
  <si>
    <t>2017-2018</t>
  </si>
  <si>
    <t>2018-2019</t>
  </si>
  <si>
    <t>2019-2020</t>
  </si>
  <si>
    <t>Title IX, Part A, McKinney-Vento Homeless Assistance Act, Education for Homeless Children and Youths</t>
  </si>
  <si>
    <t>SEA Offical Signature:</t>
  </si>
  <si>
    <t>PERSONNEL SERVICES</t>
  </si>
  <si>
    <t>Form 18A  M-V (7/17)</t>
  </si>
  <si>
    <t xml:space="preserve">MCKINNEY-VENTO AMENDMENT COVER </t>
  </si>
  <si>
    <t xml:space="preserve">Grantee Name: </t>
  </si>
  <si>
    <t>County/City Code:</t>
  </si>
  <si>
    <t>Project/Grant #:</t>
  </si>
  <si>
    <t>Telephone #:</t>
  </si>
  <si>
    <t xml:space="preserve">Amendment #: </t>
  </si>
  <si>
    <t xml:space="preserve">          I.   PURPOSE OF AMENDMENT.</t>
  </si>
  <si>
    <t xml:space="preserve">                        Please only check one box below.</t>
  </si>
  <si>
    <t>Budget</t>
  </si>
  <si>
    <t>Between Object Codes/Expenditure Accounts/Program Areas</t>
  </si>
  <si>
    <t>Allocation Increase</t>
  </si>
  <si>
    <t>Allocation Decrease</t>
  </si>
  <si>
    <t>II.  BE SURE TO INCLUDE FORMS 18B M-V, 18C M-V, AND 18C-1 M-V WITH THIS COVER PAGE.</t>
  </si>
  <si>
    <t>III.  RETURN TO PROJECT HOPE-VA OFFICE WITH ORIGINAL SIGNATURE.</t>
  </si>
  <si>
    <t>Form 18B M-V (7/17)</t>
  </si>
  <si>
    <t>BUDGET SUMMARY</t>
  </si>
  <si>
    <t>Title IX, Part A (McKinney-Vento Homeless Assistance Act, Education for Homeless Children and Youths)</t>
  </si>
  <si>
    <t>Project/Grant #</t>
  </si>
  <si>
    <t>Date:</t>
  </si>
  <si>
    <t>(Projected dollar amount of funds required for administration and program implementation)</t>
  </si>
  <si>
    <t>AMOUNT OF FUNDS</t>
  </si>
  <si>
    <t>McKinney-Vento Funds</t>
  </si>
  <si>
    <t>Title I Set Aside</t>
  </si>
  <si>
    <t xml:space="preserve">OTHER </t>
  </si>
  <si>
    <t>TOTAL AMOUNT</t>
  </si>
  <si>
    <t xml:space="preserve">LEA In-Kind </t>
  </si>
  <si>
    <t>Administration</t>
  </si>
  <si>
    <t>Instruction</t>
  </si>
  <si>
    <t>Instructional Assistants</t>
  </si>
  <si>
    <t>Other</t>
  </si>
  <si>
    <t>EMPLOYEE BENEFITS</t>
  </si>
  <si>
    <t>Fixed Charges</t>
  </si>
  <si>
    <t>(Administrative and Instruction)</t>
  </si>
  <si>
    <t>PURCHASED/CONTRACTED SERVICES</t>
  </si>
  <si>
    <t>Supportive Services (Medical, Dental)</t>
  </si>
  <si>
    <t>Evaluation Services</t>
  </si>
  <si>
    <t>Professional Development</t>
  </si>
  <si>
    <t>     </t>
  </si>
  <si>
    <t>INTERNAL SERVICES</t>
  </si>
  <si>
    <t>Pupil Transportation</t>
  </si>
  <si>
    <t>Food Services</t>
  </si>
  <si>
    <t>OTHER CHARGES</t>
  </si>
  <si>
    <t>Travel (Staff/Administrative)</t>
  </si>
  <si>
    <t>Maintenance of Plant</t>
  </si>
  <si>
    <t>Operation of Plant</t>
  </si>
  <si>
    <t>Indirect Cost</t>
  </si>
  <si>
    <t>MATERIALS AND SUPPLIES</t>
  </si>
  <si>
    <t>Administrative</t>
  </si>
  <si>
    <t>Instructional</t>
  </si>
  <si>
    <t>CAPITAL OUTLAY</t>
  </si>
  <si>
    <t>Equipment for Instruction</t>
  </si>
  <si>
    <t>Buildings</t>
  </si>
  <si>
    <t>Remodeling</t>
  </si>
  <si>
    <t>All Other Equipment</t>
  </si>
  <si>
    <t>TOTAL PROJECT BUDGET</t>
  </si>
  <si>
    <t>Form 18C M-V (7/17)</t>
  </si>
  <si>
    <t>BUDGET AMENDMENT</t>
  </si>
  <si>
    <t>Title IX, Part A, McKinney-Vento Homeless Assistance Act,</t>
  </si>
  <si>
    <t>Education for Homeless Children and Youths</t>
  </si>
  <si>
    <t xml:space="preserve">Project/Grant No:                              </t>
  </si>
  <si>
    <t>Amendment No:</t>
  </si>
  <si>
    <t>Object Code</t>
  </si>
  <si>
    <t>Expenditure Accounts</t>
  </si>
  <si>
    <t>Original Amount</t>
  </si>
  <si>
    <t>Changes</t>
  </si>
  <si>
    <t>Revised Budget</t>
  </si>
  <si>
    <t>Personnel Services</t>
  </si>
  <si>
    <t>Employee Benefits</t>
  </si>
  <si>
    <t>Purchased Services</t>
  </si>
  <si>
    <t>Internal Services</t>
  </si>
  <si>
    <t>Other Charges</t>
  </si>
  <si>
    <t>Materials and Supplies</t>
  </si>
  <si>
    <t>Capital Outlay</t>
  </si>
  <si>
    <t>Total</t>
  </si>
  <si>
    <t>NOTE:  Use this form as a balance sheet to show changes between codes. You must also submit</t>
  </si>
  <si>
    <t>the Budget Summary, Form 18B M-V. Revised budget column must match the MV Funds column</t>
  </si>
  <si>
    <t>on the Budget Summary, Form 18B. Form 18C does not replace Form 18B.</t>
  </si>
  <si>
    <t>Form 18C-1 M-V (7/17)</t>
  </si>
  <si>
    <t xml:space="preserve">                                                    JUSTIFICATION FOR AMENDMENT</t>
  </si>
  <si>
    <t xml:space="preserve">Objective:  Description of change from the original stated objective.                                                                                                                                                     </t>
  </si>
  <si>
    <t xml:space="preserve">Need being assessed:  Description of data to support the change.                                                                                </t>
  </si>
  <si>
    <t>Services/activities to accomplish goal     </t>
  </si>
  <si>
    <t>Justify each service/activity</t>
  </si>
  <si>
    <r>
      <rPr>
        <b/>
        <sz val="12"/>
        <color theme="1"/>
        <rFont val="Times New Roman"/>
        <family val="1"/>
      </rPr>
      <t xml:space="preserve">VIRGINIA DEPARTMENT OF EDUCATION   </t>
    </r>
    <r>
      <rPr>
        <sz val="12"/>
        <color theme="1"/>
        <rFont val="Times New Roman"/>
        <family val="1"/>
      </rPr>
      <t xml:space="preserve">                          </t>
    </r>
  </si>
  <si>
    <t>(Indicate + or – for added or subtracted)</t>
  </si>
  <si>
    <r>
      <t xml:space="preserve">County/City Code: </t>
    </r>
    <r>
      <rPr>
        <b/>
        <sz val="11"/>
        <color theme="1"/>
        <rFont val="MS Mincho"/>
        <family val="3"/>
      </rPr>
      <t> </t>
    </r>
  </si>
  <si>
    <t>(8/1/17 - 6/30/18)</t>
  </si>
  <si>
    <t>(8/1/18 - 6/30/19)</t>
  </si>
  <si>
    <t>(8/1/19 - 7/31/20)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</si>
</sst>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</font>
    <font>
      <u/>
      <sz val="11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MS Mincho"/>
      <family val="3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u/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0" fillId="0" borderId="0" xfId="0" applyBorder="1"/>
    <xf numFmtId="0" fontId="5" fillId="0" borderId="0" xfId="0" applyFont="1"/>
    <xf numFmtId="0" fontId="2" fillId="0" borderId="0" xfId="0" applyFont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2" fontId="8" fillId="6" borderId="15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2" fontId="9" fillId="0" borderId="15" xfId="0" applyNumberFormat="1" applyFont="1" applyBorder="1" applyAlignment="1">
      <alignment vertical="center" wrapText="1"/>
    </xf>
    <xf numFmtId="2" fontId="9" fillId="7" borderId="15" xfId="0" applyNumberFormat="1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0" fillId="0" borderId="16" xfId="0" applyBorder="1"/>
    <xf numFmtId="0" fontId="8" fillId="7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6" borderId="2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ill="1"/>
    <xf numFmtId="0" fontId="13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11" fillId="0" borderId="0" xfId="0" applyFont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8" fillId="0" borderId="0" xfId="0" applyFont="1"/>
    <xf numFmtId="0" fontId="7" fillId="0" borderId="0" xfId="0" applyFont="1" applyBorder="1"/>
    <xf numFmtId="0" fontId="11" fillId="2" borderId="7" xfId="0" applyFont="1" applyFill="1" applyBorder="1"/>
    <xf numFmtId="0" fontId="11" fillId="2" borderId="0" xfId="0" applyFont="1" applyFill="1" applyBorder="1"/>
    <xf numFmtId="0" fontId="7" fillId="2" borderId="1" xfId="0" applyFont="1" applyFill="1" applyBorder="1"/>
    <xf numFmtId="0" fontId="18" fillId="2" borderId="0" xfId="0" applyFont="1" applyFill="1" applyBorder="1"/>
    <xf numFmtId="0" fontId="7" fillId="2" borderId="1" xfId="0" applyFont="1" applyFill="1" applyBorder="1" applyAlignment="1">
      <alignment horizontal="center"/>
    </xf>
    <xf numFmtId="0" fontId="11" fillId="2" borderId="8" xfId="0" applyFont="1" applyFill="1" applyBorder="1"/>
    <xf numFmtId="0" fontId="11" fillId="0" borderId="0" xfId="0" quotePrefix="1" applyFont="1"/>
    <xf numFmtId="0" fontId="14" fillId="2" borderId="0" xfId="0" quotePrefix="1" applyFont="1" applyFill="1" applyBorder="1"/>
    <xf numFmtId="0" fontId="11" fillId="2" borderId="9" xfId="0" applyFont="1" applyFill="1" applyBorder="1"/>
    <xf numFmtId="0" fontId="11" fillId="2" borderId="2" xfId="0" applyFont="1" applyFill="1" applyBorder="1"/>
    <xf numFmtId="0" fontId="11" fillId="2" borderId="10" xfId="0" applyFont="1" applyFill="1" applyBorder="1"/>
    <xf numFmtId="0" fontId="16" fillId="3" borderId="0" xfId="0" applyFont="1" applyFill="1"/>
    <xf numFmtId="0" fontId="19" fillId="0" borderId="0" xfId="0" applyFont="1"/>
    <xf numFmtId="0" fontId="7" fillId="0" borderId="1" xfId="0" applyFont="1" applyBorder="1" applyAlignment="1">
      <alignment horizontal="center"/>
    </xf>
    <xf numFmtId="0" fontId="17" fillId="0" borderId="0" xfId="0" quotePrefix="1" applyFont="1"/>
    <xf numFmtId="0" fontId="11" fillId="0" borderId="2" xfId="0" applyFont="1" applyBorder="1"/>
    <xf numFmtId="0" fontId="11" fillId="3" borderId="0" xfId="0" applyFont="1" applyFill="1"/>
    <xf numFmtId="0" fontId="17" fillId="0" borderId="3" xfId="0" applyFont="1" applyBorder="1"/>
    <xf numFmtId="0" fontId="11" fillId="0" borderId="3" xfId="0" applyFont="1" applyBorder="1"/>
    <xf numFmtId="0" fontId="11" fillId="0" borderId="12" xfId="0" applyFont="1" applyBorder="1"/>
    <xf numFmtId="0" fontId="17" fillId="0" borderId="1" xfId="0" applyFont="1" applyBorder="1"/>
    <xf numFmtId="0" fontId="17" fillId="0" borderId="0" xfId="0" applyFont="1" applyFill="1" applyBorder="1" applyAlignment="1"/>
    <xf numFmtId="0" fontId="17" fillId="0" borderId="0" xfId="0" applyFont="1" applyAlignment="1">
      <alignment horizontal="right"/>
    </xf>
    <xf numFmtId="0" fontId="17" fillId="0" borderId="0" xfId="0" applyFont="1" applyBorder="1" applyAlignment="1"/>
    <xf numFmtId="0" fontId="6" fillId="0" borderId="1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/>
    <xf numFmtId="0" fontId="17" fillId="0" borderId="11" xfId="0" applyFont="1" applyBorder="1"/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8" fillId="0" borderId="0" xfId="0" applyFont="1"/>
    <xf numFmtId="0" fontId="20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9" fillId="0" borderId="18" xfId="0" applyNumberFormat="1" applyFont="1" applyBorder="1" applyAlignment="1">
      <alignment vertical="center" wrapText="1"/>
    </xf>
    <xf numFmtId="2" fontId="9" fillId="0" borderId="22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</cellXfs>
  <cellStyles count="4">
    <cellStyle name="Followed Hyperlink" xfId="1" builtinId="9" hidden="1"/>
    <cellStyle name="Followed Hyperlink" xfId="2" builtinId="9" hidden="1"/>
    <cellStyle name="Followed Hyperlink" xfId="3" builtinId="9" hidden="1"/>
    <cellStyle name="Normal" xfId="0" builtinId="0"/>
  </cellStyles>
  <dxfs count="0"/>
  <tableStyles count="0" defaultTableStyle="TableStyleMedium2" defaultPivotStyle="PivotStyleLight16"/>
  <colors>
    <mruColors>
      <color rgb="FFF997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60"/>
  <sheetViews>
    <sheetView tabSelected="1" workbookViewId="0">
      <selection activeCell="AJ9" sqref="AJ9"/>
    </sheetView>
  </sheetViews>
  <sheetFormatPr defaultColWidth="8.85546875" defaultRowHeight="15"/>
  <cols>
    <col min="1" max="1" width="2.7109375" customWidth="1"/>
    <col min="2" max="2" width="3.7109375" customWidth="1"/>
    <col min="3" max="3" width="2.7109375" customWidth="1"/>
    <col min="4" max="4" width="3.7109375" customWidth="1"/>
    <col min="5" max="5" width="6.85546875" customWidth="1"/>
    <col min="6" max="6" width="3.7109375" customWidth="1"/>
    <col min="7" max="7" width="2.7109375" customWidth="1"/>
    <col min="8" max="8" width="4.42578125" customWidth="1"/>
    <col min="9" max="9" width="2.7109375" customWidth="1"/>
    <col min="10" max="10" width="3.7109375" customWidth="1"/>
    <col min="11" max="11" width="2.7109375" customWidth="1"/>
    <col min="12" max="12" width="3.7109375" customWidth="1"/>
    <col min="13" max="13" width="3.140625" customWidth="1"/>
    <col min="14" max="14" width="4.140625" customWidth="1"/>
    <col min="15" max="15" width="2.7109375" customWidth="1"/>
    <col min="16" max="16" width="3.7109375" customWidth="1"/>
    <col min="17" max="17" width="2.7109375" customWidth="1"/>
    <col min="18" max="18" width="3.7109375" customWidth="1"/>
    <col min="19" max="19" width="2.7109375" customWidth="1"/>
    <col min="20" max="20" width="3.7109375" customWidth="1"/>
    <col min="21" max="21" width="2.7109375" customWidth="1"/>
    <col min="22" max="22" width="4.140625" customWidth="1"/>
    <col min="23" max="23" width="8.28515625" customWidth="1"/>
    <col min="24" max="24" width="3.42578125" customWidth="1"/>
    <col min="25" max="25" width="2.7109375" customWidth="1"/>
    <col min="26" max="26" width="3.7109375" customWidth="1"/>
    <col min="27" max="27" width="12.28515625" customWidth="1"/>
    <col min="28" max="28" width="4.28515625" customWidth="1"/>
    <col min="29" max="29" width="3.28515625" customWidth="1"/>
    <col min="30" max="30" width="2.42578125" customWidth="1"/>
    <col min="31" max="31" width="6.28515625" customWidth="1"/>
    <col min="32" max="32" width="9.42578125" customWidth="1"/>
    <col min="36" max="36" width="8.85546875" customWidth="1"/>
  </cols>
  <sheetData>
    <row r="1" spans="1:34" ht="20.25">
      <c r="A1" s="80" t="s">
        <v>20</v>
      </c>
      <c r="B1" s="80"/>
      <c r="C1" s="80"/>
      <c r="D1" s="80"/>
      <c r="E1" s="80"/>
      <c r="F1" s="80"/>
      <c r="G1" s="80"/>
      <c r="H1" s="80"/>
    </row>
    <row r="2" spans="1:34" ht="28.5" customHeight="1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</row>
    <row r="3" spans="1:34" ht="22.5">
      <c r="A3" s="81" t="s">
        <v>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4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s="2" customFormat="1" ht="18.75" customHeigh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82"/>
      <c r="AH5" s="82"/>
    </row>
    <row r="6" spans="1:34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42"/>
      <c r="AH6" s="42"/>
    </row>
    <row r="7" spans="1:34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9" customHeight="1">
      <c r="A8" s="29"/>
      <c r="B8" s="29"/>
      <c r="C8" s="29"/>
      <c r="D8" s="29"/>
      <c r="E8" s="29"/>
      <c r="F8" s="29"/>
      <c r="G8" s="29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0"/>
      <c r="AD8" s="40"/>
      <c r="AE8" s="40"/>
      <c r="AF8" s="40"/>
      <c r="AG8" s="29"/>
      <c r="AH8" s="29"/>
    </row>
    <row r="9" spans="1:34" ht="20.25">
      <c r="A9" s="46" t="s">
        <v>0</v>
      </c>
      <c r="B9" s="29"/>
      <c r="C9" s="29"/>
      <c r="D9" s="29"/>
      <c r="E9" s="29"/>
      <c r="F9" s="47"/>
      <c r="G9" s="29"/>
      <c r="H9" s="48"/>
      <c r="I9" s="49"/>
      <c r="J9" s="50"/>
      <c r="K9" s="49"/>
      <c r="L9" s="51" t="s">
        <v>14</v>
      </c>
      <c r="M9" s="49"/>
      <c r="N9" s="49"/>
      <c r="O9" s="49"/>
      <c r="P9" s="49"/>
      <c r="Q9" s="49"/>
      <c r="R9" s="52"/>
      <c r="S9" s="49"/>
      <c r="T9" s="51" t="s">
        <v>15</v>
      </c>
      <c r="U9" s="49"/>
      <c r="V9" s="49"/>
      <c r="W9" s="49"/>
      <c r="X9" s="50"/>
      <c r="Y9" s="49"/>
      <c r="Z9" s="51" t="s">
        <v>16</v>
      </c>
      <c r="AA9" s="49"/>
      <c r="AB9" s="53"/>
      <c r="AC9" s="40"/>
      <c r="AD9" s="40"/>
      <c r="AE9" s="40"/>
      <c r="AF9" s="40"/>
      <c r="AG9" s="29"/>
      <c r="AH9" s="29"/>
    </row>
    <row r="10" spans="1:34" ht="21" customHeight="1">
      <c r="A10" s="41" t="s">
        <v>1</v>
      </c>
      <c r="B10" s="29"/>
      <c r="C10" s="29"/>
      <c r="D10" s="29"/>
      <c r="E10" s="29"/>
      <c r="F10" s="54"/>
      <c r="G10" s="29"/>
      <c r="H10" s="48"/>
      <c r="I10" s="49"/>
      <c r="J10" s="55" t="s">
        <v>107</v>
      </c>
      <c r="K10" s="49"/>
      <c r="L10" s="49"/>
      <c r="M10" s="49"/>
      <c r="N10" s="49"/>
      <c r="O10" s="49"/>
      <c r="P10" s="49"/>
      <c r="Q10" s="49"/>
      <c r="R10" s="55" t="s">
        <v>108</v>
      </c>
      <c r="S10" s="49"/>
      <c r="T10" s="49"/>
      <c r="U10" s="49"/>
      <c r="V10" s="49"/>
      <c r="W10" s="49"/>
      <c r="X10" s="55" t="s">
        <v>109</v>
      </c>
      <c r="Y10" s="49"/>
      <c r="Z10" s="49"/>
      <c r="AA10" s="49"/>
      <c r="AB10" s="53"/>
      <c r="AC10" s="40"/>
      <c r="AD10" s="40"/>
      <c r="AE10" s="40"/>
      <c r="AF10" s="40"/>
      <c r="AG10" s="29"/>
      <c r="AH10" s="29"/>
    </row>
    <row r="11" spans="1:34" ht="9.75" customHeight="1">
      <c r="A11" s="29"/>
      <c r="B11" s="29"/>
      <c r="C11" s="29"/>
      <c r="D11" s="29"/>
      <c r="E11" s="29"/>
      <c r="F11" s="29"/>
      <c r="G11" s="29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40"/>
      <c r="AD11" s="40"/>
      <c r="AE11" s="40"/>
      <c r="AF11" s="40"/>
      <c r="AG11" s="29"/>
      <c r="AH11" s="29"/>
    </row>
    <row r="12" spans="1:34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42"/>
      <c r="O12" s="42"/>
      <c r="P12" s="42"/>
      <c r="Q12" s="42"/>
      <c r="R12" s="42"/>
      <c r="S12" s="42"/>
      <c r="T12" s="42"/>
      <c r="U12" s="29"/>
      <c r="V12" s="29"/>
      <c r="W12" s="29"/>
      <c r="X12" s="29"/>
      <c r="Y12" s="42"/>
      <c r="Z12" s="42"/>
      <c r="AA12" s="42"/>
      <c r="AB12" s="42"/>
      <c r="AC12" s="29"/>
      <c r="AD12" s="29"/>
      <c r="AE12" s="29"/>
      <c r="AF12" s="29"/>
      <c r="AG12" s="29"/>
      <c r="AH12" s="29"/>
    </row>
    <row r="13" spans="1:34" s="2" customFormat="1" ht="22.5" customHeight="1" thickBot="1">
      <c r="A13" s="41" t="s">
        <v>22</v>
      </c>
      <c r="B13" s="41"/>
      <c r="C13" s="41"/>
      <c r="D13" s="41"/>
      <c r="E13" s="41"/>
      <c r="F13" s="83"/>
      <c r="G13" s="84"/>
      <c r="H13" s="84"/>
      <c r="I13" s="84"/>
      <c r="J13" s="84"/>
      <c r="K13" s="84"/>
      <c r="L13" s="84"/>
      <c r="M13" s="84"/>
      <c r="N13" s="84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 t="s">
        <v>2</v>
      </c>
      <c r="AB13" s="41"/>
      <c r="AC13" s="69"/>
      <c r="AD13" s="85"/>
      <c r="AE13" s="85"/>
      <c r="AF13" s="85"/>
      <c r="AG13" s="85"/>
      <c r="AH13" s="85"/>
    </row>
    <row r="14" spans="1:34" s="2" customFormat="1" ht="22.5" customHeight="1" thickBot="1">
      <c r="A14" s="41" t="s">
        <v>23</v>
      </c>
      <c r="B14" s="41"/>
      <c r="C14" s="41"/>
      <c r="D14" s="41"/>
      <c r="E14" s="41"/>
      <c r="F14" s="41"/>
      <c r="G14" s="86"/>
      <c r="H14" s="86"/>
      <c r="I14" s="86"/>
      <c r="J14" s="86"/>
      <c r="K14" s="86"/>
      <c r="L14" s="86"/>
      <c r="M14" s="86"/>
      <c r="N14" s="86"/>
      <c r="O14" s="41"/>
      <c r="P14" s="41"/>
      <c r="Q14" s="41" t="s">
        <v>24</v>
      </c>
      <c r="R14" s="41"/>
      <c r="S14" s="41"/>
      <c r="T14" s="41"/>
      <c r="U14" s="69"/>
      <c r="V14" s="69"/>
      <c r="W14" s="85"/>
      <c r="X14" s="85"/>
      <c r="Y14" s="85"/>
      <c r="Z14" s="85"/>
      <c r="AA14" s="41"/>
      <c r="AB14" s="78"/>
      <c r="AC14" s="78"/>
      <c r="AD14" s="78"/>
      <c r="AE14" s="78"/>
      <c r="AF14" s="78"/>
      <c r="AG14" s="78"/>
      <c r="AH14" s="78"/>
    </row>
    <row r="15" spans="1:34" ht="21" thickBot="1">
      <c r="A15" s="41" t="s">
        <v>25</v>
      </c>
      <c r="B15" s="41"/>
      <c r="C15" s="41"/>
      <c r="D15" s="41"/>
      <c r="E15" s="41"/>
      <c r="F15" s="79"/>
      <c r="G15" s="79"/>
      <c r="H15" s="79"/>
      <c r="I15" s="79"/>
      <c r="J15" s="79"/>
      <c r="K15" s="79"/>
      <c r="L15" s="79"/>
      <c r="M15" s="79"/>
      <c r="N15" s="79"/>
      <c r="O15" s="71"/>
      <c r="P15" s="41"/>
      <c r="Q15" s="41" t="s">
        <v>26</v>
      </c>
      <c r="R15" s="41"/>
      <c r="S15" s="41"/>
      <c r="T15" s="41"/>
      <c r="U15" s="41"/>
      <c r="V15" s="41"/>
      <c r="W15" s="85"/>
      <c r="X15" s="85"/>
      <c r="Y15" s="85"/>
      <c r="Z15" s="85"/>
      <c r="AA15" s="70" t="s">
        <v>3</v>
      </c>
      <c r="AB15" s="79"/>
      <c r="AC15" s="79"/>
      <c r="AD15" s="79"/>
      <c r="AE15" s="79"/>
      <c r="AF15" s="79"/>
      <c r="AG15" s="79"/>
      <c r="AH15" s="79"/>
    </row>
    <row r="16" spans="1:34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ht="5.2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ht="20.25">
      <c r="A19" s="89" t="s">
        <v>17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</row>
    <row r="20" spans="1:3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1:34" s="5" customFormat="1" ht="20.25">
      <c r="A21" s="87" t="s">
        <v>27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ht="20.25">
      <c r="A22" s="4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20.25">
      <c r="A23" s="41"/>
      <c r="B23" s="41" t="s">
        <v>28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20.25">
      <c r="A24" s="41"/>
      <c r="B24" s="4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20.25">
      <c r="A25" s="41"/>
      <c r="B25" s="41"/>
      <c r="C25" s="29"/>
      <c r="D25" s="29"/>
      <c r="E25" s="29"/>
      <c r="F25" s="60" t="s">
        <v>29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2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20.25">
      <c r="A27" s="29"/>
      <c r="B27" s="29"/>
      <c r="C27" s="29"/>
      <c r="D27" s="29"/>
      <c r="E27" s="29"/>
      <c r="F27" s="61"/>
      <c r="G27" s="29"/>
      <c r="H27" s="41" t="s">
        <v>30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2" customHeight="1">
      <c r="A28" s="29"/>
      <c r="B28" s="29"/>
      <c r="C28" s="29"/>
      <c r="D28" s="29"/>
      <c r="E28" s="29"/>
      <c r="F28" s="3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20.25">
      <c r="A29" s="29"/>
      <c r="B29" s="29"/>
      <c r="C29" s="29"/>
      <c r="D29" s="29"/>
      <c r="E29" s="29"/>
      <c r="F29" s="61"/>
      <c r="G29" s="29"/>
      <c r="H29" s="41" t="s">
        <v>31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12" customHeight="1">
      <c r="A30" s="29"/>
      <c r="B30" s="29"/>
      <c r="C30" s="29"/>
      <c r="D30" s="29"/>
      <c r="E30" s="29"/>
      <c r="F30" s="3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20.25">
      <c r="A31" s="29"/>
      <c r="B31" s="29"/>
      <c r="C31" s="29"/>
      <c r="D31" s="29"/>
      <c r="E31" s="29"/>
      <c r="F31" s="61"/>
      <c r="G31" s="29"/>
      <c r="H31" s="41" t="s">
        <v>32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15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20.25">
      <c r="A33" s="40"/>
      <c r="B33" s="40"/>
      <c r="C33" s="76" t="s">
        <v>33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40"/>
      <c r="AG33" s="40"/>
      <c r="AH33" s="40"/>
    </row>
    <row r="34" spans="1:34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34" s="2" customFormat="1" ht="21">
      <c r="A35" s="41"/>
      <c r="B35" s="41"/>
      <c r="C35" s="76" t="s">
        <v>34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41"/>
      <c r="AC35" s="41"/>
      <c r="AD35" s="41"/>
      <c r="AE35" s="41"/>
      <c r="AF35" s="41"/>
      <c r="AG35" s="41"/>
      <c r="AH35" s="41"/>
    </row>
    <row r="36" spans="1:34" s="2" customFormat="1" ht="21">
      <c r="A36" s="6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4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1:34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8.75" customHeight="1">
      <c r="A40" s="88" t="s">
        <v>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</row>
    <row r="41" spans="1:34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1:34" ht="15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ht="15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63"/>
      <c r="AF45" s="63"/>
      <c r="AG45" s="63"/>
      <c r="AH45" s="63"/>
    </row>
    <row r="46" spans="1:34" s="2" customFormat="1" ht="21">
      <c r="A46" s="41" t="s">
        <v>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 t="s">
        <v>7</v>
      </c>
      <c r="AF46" s="41"/>
      <c r="AG46" s="41"/>
      <c r="AH46" s="41"/>
    </row>
    <row r="47" spans="1:34" ht="15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ht="15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ht="15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23.25" customHeight="1">
      <c r="A50" s="89" t="s">
        <v>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</row>
    <row r="51" spans="1:34" ht="2.1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</row>
    <row r="52" spans="1:34" ht="15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ht="15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ht="39.75" customHeight="1">
      <c r="A54" s="77" t="s">
        <v>9</v>
      </c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7"/>
      <c r="Q54" s="68" t="s">
        <v>18</v>
      </c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7"/>
    </row>
    <row r="55" spans="1:34" ht="15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</row>
    <row r="57" spans="1:34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</row>
    <row r="60" spans="1:34">
      <c r="AH60" s="4"/>
    </row>
  </sheetData>
  <mergeCells count="16">
    <mergeCell ref="A21:M21"/>
    <mergeCell ref="A40:AH40"/>
    <mergeCell ref="A50:AH50"/>
    <mergeCell ref="F15:N15"/>
    <mergeCell ref="A19:AH19"/>
    <mergeCell ref="AB14:AH14"/>
    <mergeCell ref="AB15:AH15"/>
    <mergeCell ref="A1:H1"/>
    <mergeCell ref="A2:AH2"/>
    <mergeCell ref="A3:AH3"/>
    <mergeCell ref="AG5:AH5"/>
    <mergeCell ref="F13:N13"/>
    <mergeCell ref="W15:Z15"/>
    <mergeCell ref="W14:Z14"/>
    <mergeCell ref="AD13:AH13"/>
    <mergeCell ref="G14:N14"/>
  </mergeCells>
  <printOptions horizontalCentered="1" verticalCentered="1"/>
  <pageMargins left="0.95" right="0.95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4"/>
  <sheetViews>
    <sheetView workbookViewId="0">
      <selection activeCell="J34" sqref="J34"/>
    </sheetView>
  </sheetViews>
  <sheetFormatPr defaultColWidth="8.85546875" defaultRowHeight="15"/>
  <cols>
    <col min="1" max="1" width="10.140625" customWidth="1"/>
    <col min="2" max="2" width="24.42578125" customWidth="1"/>
    <col min="3" max="3" width="14.140625" customWidth="1"/>
    <col min="4" max="4" width="13.5703125" customWidth="1"/>
    <col min="5" max="5" width="10.5703125" customWidth="1"/>
    <col min="6" max="6" width="13" customWidth="1"/>
  </cols>
  <sheetData>
    <row r="1" spans="1:6">
      <c r="A1" s="90" t="s">
        <v>35</v>
      </c>
      <c r="B1" s="90"/>
      <c r="C1" s="90"/>
      <c r="D1" s="90"/>
      <c r="E1" s="90"/>
      <c r="F1" s="90"/>
    </row>
    <row r="2" spans="1:6" ht="15.75" customHeight="1">
      <c r="A2" s="91" t="s">
        <v>12</v>
      </c>
      <c r="B2" s="91"/>
      <c r="C2" s="91"/>
      <c r="D2" s="91"/>
      <c r="E2" s="91"/>
      <c r="F2" s="91"/>
    </row>
    <row r="3" spans="1:6" ht="15.75" customHeight="1">
      <c r="A3" s="91" t="s">
        <v>36</v>
      </c>
      <c r="B3" s="91"/>
      <c r="C3" s="91"/>
      <c r="D3" s="91"/>
      <c r="E3" s="91"/>
      <c r="F3" s="91"/>
    </row>
    <row r="4" spans="1:6" ht="20.25" customHeight="1">
      <c r="A4" s="92" t="s">
        <v>37</v>
      </c>
      <c r="B4" s="92"/>
      <c r="C4" s="92"/>
      <c r="D4" s="92"/>
      <c r="E4" s="92"/>
      <c r="F4" s="92"/>
    </row>
    <row r="5" spans="1:6">
      <c r="A5" s="6"/>
      <c r="B5" s="6"/>
      <c r="C5" s="6"/>
      <c r="D5" s="6"/>
      <c r="E5" s="6"/>
      <c r="F5" s="6"/>
    </row>
    <row r="6" spans="1:6" ht="17.25" customHeight="1" thickBot="1">
      <c r="A6" s="73" t="s">
        <v>13</v>
      </c>
      <c r="B6" s="72">
        <f>'AMENDMENT COVER 18A'!$F$13</f>
        <v>0</v>
      </c>
      <c r="C6" s="74" t="s">
        <v>38</v>
      </c>
      <c r="D6" s="37">
        <f>'AMENDMENT COVER 18A'!$W$14</f>
        <v>0</v>
      </c>
      <c r="E6" s="74" t="s">
        <v>39</v>
      </c>
      <c r="F6" s="72"/>
    </row>
    <row r="7" spans="1:6">
      <c r="A7" s="92"/>
      <c r="B7" s="92"/>
      <c r="C7" s="92"/>
      <c r="D7" s="92"/>
      <c r="E7" s="92"/>
      <c r="F7" s="92"/>
    </row>
    <row r="8" spans="1:6" ht="25.5" customHeight="1" thickBot="1">
      <c r="A8" s="95" t="s">
        <v>40</v>
      </c>
      <c r="B8" s="95"/>
      <c r="C8" s="95"/>
      <c r="D8" s="95"/>
      <c r="E8" s="95"/>
      <c r="F8" s="95"/>
    </row>
    <row r="9" spans="1:6" ht="15.75" thickBot="1">
      <c r="A9" s="96" t="s">
        <v>11</v>
      </c>
      <c r="B9" s="96" t="s">
        <v>10</v>
      </c>
      <c r="C9" s="99" t="s">
        <v>41</v>
      </c>
      <c r="D9" s="100"/>
      <c r="E9" s="100"/>
      <c r="F9" s="101"/>
    </row>
    <row r="10" spans="1:6">
      <c r="A10" s="97"/>
      <c r="B10" s="97"/>
      <c r="C10" s="96" t="s">
        <v>42</v>
      </c>
      <c r="D10" s="96" t="s">
        <v>43</v>
      </c>
      <c r="E10" s="7" t="s">
        <v>44</v>
      </c>
      <c r="F10" s="96" t="s">
        <v>45</v>
      </c>
    </row>
    <row r="11" spans="1:6" ht="15.75" thickBot="1">
      <c r="A11" s="98"/>
      <c r="B11" s="98"/>
      <c r="C11" s="98"/>
      <c r="D11" s="98"/>
      <c r="E11" s="8" t="s">
        <v>46</v>
      </c>
      <c r="F11" s="98"/>
    </row>
    <row r="12" spans="1:6" ht="19.5" customHeight="1" thickBot="1">
      <c r="A12" s="96">
        <v>1000</v>
      </c>
      <c r="B12" s="9" t="s">
        <v>19</v>
      </c>
      <c r="C12" s="10">
        <f>SUM(C13:C16)</f>
        <v>0</v>
      </c>
      <c r="D12" s="10">
        <f t="shared" ref="D12:E12" si="0">SUM(D13:D16)</f>
        <v>0</v>
      </c>
      <c r="E12" s="10">
        <f t="shared" si="0"/>
        <v>0</v>
      </c>
      <c r="F12" s="10">
        <f>C12+D12+E12</f>
        <v>0</v>
      </c>
    </row>
    <row r="13" spans="1:6" ht="16.5" customHeight="1" thickBot="1">
      <c r="A13" s="97"/>
      <c r="B13" s="11" t="s">
        <v>47</v>
      </c>
      <c r="C13" s="12"/>
      <c r="D13" s="12"/>
      <c r="E13" s="12"/>
      <c r="F13" s="13">
        <f>SUM(C13:E13)</f>
        <v>0</v>
      </c>
    </row>
    <row r="14" spans="1:6" ht="15.75" thickBot="1">
      <c r="A14" s="97"/>
      <c r="B14" s="11" t="s">
        <v>48</v>
      </c>
      <c r="C14" s="12"/>
      <c r="D14" s="12"/>
      <c r="E14" s="12"/>
      <c r="F14" s="13">
        <f>SUM(C14:E14)</f>
        <v>0</v>
      </c>
    </row>
    <row r="15" spans="1:6" ht="15" customHeight="1" thickBot="1">
      <c r="A15" s="97"/>
      <c r="B15" s="11" t="s">
        <v>49</v>
      </c>
      <c r="C15" s="12"/>
      <c r="D15" s="12"/>
      <c r="E15" s="12"/>
      <c r="F15" s="13">
        <f>SUM(C15:E15)</f>
        <v>0</v>
      </c>
    </row>
    <row r="16" spans="1:6" ht="15.75" thickBot="1">
      <c r="A16" s="98"/>
      <c r="B16" s="11" t="s">
        <v>50</v>
      </c>
      <c r="C16" s="12"/>
      <c r="D16" s="12"/>
      <c r="E16" s="12"/>
      <c r="F16" s="13">
        <f>SUM(C16:E16)</f>
        <v>0</v>
      </c>
    </row>
    <row r="17" spans="1:6" ht="19.5" customHeight="1" thickBot="1">
      <c r="A17" s="96">
        <v>2000</v>
      </c>
      <c r="B17" s="9" t="s">
        <v>51</v>
      </c>
      <c r="C17" s="10">
        <f t="shared" ref="C17:E17" si="1">C18</f>
        <v>0</v>
      </c>
      <c r="D17" s="10">
        <f t="shared" si="1"/>
        <v>0</v>
      </c>
      <c r="E17" s="10">
        <f t="shared" si="1"/>
        <v>0</v>
      </c>
      <c r="F17" s="10">
        <f>C17+D17+E17</f>
        <v>0</v>
      </c>
    </row>
    <row r="18" spans="1:6" ht="17.25" customHeight="1">
      <c r="A18" s="97"/>
      <c r="B18" s="14" t="s">
        <v>52</v>
      </c>
      <c r="C18" s="93"/>
      <c r="D18" s="93"/>
      <c r="E18" s="93"/>
      <c r="F18" s="93"/>
    </row>
    <row r="19" spans="1:6" ht="11.25" customHeight="1" thickBot="1">
      <c r="A19" s="98"/>
      <c r="B19" s="11" t="s">
        <v>53</v>
      </c>
      <c r="C19" s="94"/>
      <c r="D19" s="94"/>
      <c r="E19" s="94"/>
      <c r="F19" s="94"/>
    </row>
    <row r="20" spans="1:6" ht="29.25" customHeight="1" thickBot="1">
      <c r="A20" s="96">
        <v>3000</v>
      </c>
      <c r="B20" s="9" t="s">
        <v>54</v>
      </c>
      <c r="C20" s="10">
        <f t="shared" ref="C20:E20" si="2">SUM(C21:C24)</f>
        <v>0</v>
      </c>
      <c r="D20" s="10">
        <f t="shared" si="2"/>
        <v>0</v>
      </c>
      <c r="E20" s="10">
        <f t="shared" si="2"/>
        <v>0</v>
      </c>
      <c r="F20" s="10">
        <f>C20+D20+E20</f>
        <v>0</v>
      </c>
    </row>
    <row r="21" spans="1:6" ht="22.5" customHeight="1" thickBot="1">
      <c r="A21" s="97"/>
      <c r="B21" s="11" t="s">
        <v>55</v>
      </c>
      <c r="C21" s="12"/>
      <c r="D21" s="15"/>
      <c r="E21" s="12"/>
      <c r="F21" s="12">
        <f>SUM(C21:E21)</f>
        <v>0</v>
      </c>
    </row>
    <row r="22" spans="1:6" ht="18" customHeight="1" thickBot="1">
      <c r="A22" s="97"/>
      <c r="B22" s="11" t="s">
        <v>56</v>
      </c>
      <c r="C22" s="12"/>
      <c r="D22" s="12"/>
      <c r="E22" s="12"/>
      <c r="F22" s="12">
        <f>SUM(C22:E22)</f>
        <v>0</v>
      </c>
    </row>
    <row r="23" spans="1:6" ht="17.25" customHeight="1" thickBot="1">
      <c r="A23" s="97"/>
      <c r="B23" s="11" t="s">
        <v>57</v>
      </c>
      <c r="C23" s="11" t="s">
        <v>58</v>
      </c>
      <c r="D23" s="11" t="s">
        <v>58</v>
      </c>
      <c r="E23" s="11" t="s">
        <v>58</v>
      </c>
      <c r="F23" s="12">
        <f>SUM(C23:E23)</f>
        <v>0</v>
      </c>
    </row>
    <row r="24" spans="1:6" ht="15.75" thickBot="1">
      <c r="A24" s="98"/>
      <c r="B24" s="11" t="s">
        <v>50</v>
      </c>
      <c r="C24" s="11" t="s">
        <v>58</v>
      </c>
      <c r="D24" s="11" t="s">
        <v>58</v>
      </c>
      <c r="E24" s="11" t="s">
        <v>58</v>
      </c>
      <c r="F24" s="12">
        <f>SUM(C24:E24)</f>
        <v>0</v>
      </c>
    </row>
    <row r="25" spans="1:6" ht="18.75" customHeight="1" thickBot="1">
      <c r="A25" s="96">
        <v>4000</v>
      </c>
      <c r="B25" s="9" t="s">
        <v>59</v>
      </c>
      <c r="C25" s="10">
        <f t="shared" ref="C25:E25" si="3">SUM(C26:C28)</f>
        <v>0</v>
      </c>
      <c r="D25" s="10">
        <f t="shared" si="3"/>
        <v>0</v>
      </c>
      <c r="E25" s="10">
        <f t="shared" si="3"/>
        <v>0</v>
      </c>
      <c r="F25" s="10">
        <f>C25+D25+E25</f>
        <v>0</v>
      </c>
    </row>
    <row r="26" spans="1:6" ht="18.75" customHeight="1" thickBot="1">
      <c r="A26" s="97"/>
      <c r="B26" s="11" t="s">
        <v>60</v>
      </c>
      <c r="C26" s="12"/>
      <c r="D26" s="12"/>
      <c r="E26" s="12"/>
      <c r="F26" s="12">
        <f>SUM(C26:E26)</f>
        <v>0</v>
      </c>
    </row>
    <row r="27" spans="1:6" ht="17.25" customHeight="1" thickBot="1">
      <c r="A27" s="97"/>
      <c r="B27" s="11" t="s">
        <v>61</v>
      </c>
      <c r="C27" s="11"/>
      <c r="D27" s="11" t="s">
        <v>58</v>
      </c>
      <c r="E27" s="11" t="s">
        <v>58</v>
      </c>
      <c r="F27" s="12">
        <f>SUM(C27:E27)</f>
        <v>0</v>
      </c>
    </row>
    <row r="28" spans="1:6" ht="15.75" thickBot="1">
      <c r="A28" s="98"/>
      <c r="B28" s="11" t="s">
        <v>50</v>
      </c>
      <c r="C28" s="11" t="s">
        <v>58</v>
      </c>
      <c r="D28" s="11" t="s">
        <v>58</v>
      </c>
      <c r="E28" s="11" t="s">
        <v>58</v>
      </c>
      <c r="F28" s="12">
        <f>SUM(C28:E28)</f>
        <v>0</v>
      </c>
    </row>
    <row r="29" spans="1:6" ht="19.5" customHeight="1" thickBot="1">
      <c r="A29" s="96">
        <v>5000</v>
      </c>
      <c r="B29" s="9" t="s">
        <v>62</v>
      </c>
      <c r="C29" s="10">
        <f t="shared" ref="C29:E29" si="4">SUM(C30:C34)</f>
        <v>0</v>
      </c>
      <c r="D29" s="10">
        <f t="shared" si="4"/>
        <v>0</v>
      </c>
      <c r="E29" s="10">
        <f t="shared" si="4"/>
        <v>0</v>
      </c>
      <c r="F29" s="10">
        <f>C29+D29+E29</f>
        <v>0</v>
      </c>
    </row>
    <row r="30" spans="1:6" ht="15" customHeight="1" thickBot="1">
      <c r="A30" s="97"/>
      <c r="B30" s="11" t="s">
        <v>63</v>
      </c>
      <c r="C30" s="12"/>
      <c r="D30" s="12"/>
      <c r="E30" s="12"/>
      <c r="F30" s="12">
        <f>SUM(C30:E30)</f>
        <v>0</v>
      </c>
    </row>
    <row r="31" spans="1:6" ht="15" customHeight="1" thickBot="1">
      <c r="A31" s="97"/>
      <c r="B31" s="11" t="s">
        <v>64</v>
      </c>
      <c r="C31" s="11"/>
      <c r="D31" s="11" t="s">
        <v>58</v>
      </c>
      <c r="E31" s="11" t="s">
        <v>58</v>
      </c>
      <c r="F31" s="12">
        <f>SUM(C31:E31)</f>
        <v>0</v>
      </c>
    </row>
    <row r="32" spans="1:6" ht="15.75" customHeight="1" thickBot="1">
      <c r="A32" s="97"/>
      <c r="B32" s="11" t="s">
        <v>65</v>
      </c>
      <c r="C32" s="11"/>
      <c r="D32" s="11" t="s">
        <v>58</v>
      </c>
      <c r="E32" s="11" t="s">
        <v>58</v>
      </c>
      <c r="F32" s="12">
        <f>SUM(C32:E32)</f>
        <v>0</v>
      </c>
    </row>
    <row r="33" spans="1:6" ht="15" customHeight="1" thickBot="1">
      <c r="A33" s="97"/>
      <c r="B33" s="11" t="s">
        <v>66</v>
      </c>
      <c r="C33" s="11" t="s">
        <v>58</v>
      </c>
      <c r="D33" s="11" t="s">
        <v>58</v>
      </c>
      <c r="E33" s="11" t="s">
        <v>58</v>
      </c>
      <c r="F33" s="12">
        <f>SUM(C33:E33)</f>
        <v>0</v>
      </c>
    </row>
    <row r="34" spans="1:6" ht="15.75" thickBot="1">
      <c r="A34" s="98"/>
      <c r="B34" s="11" t="s">
        <v>50</v>
      </c>
      <c r="C34" s="11" t="s">
        <v>58</v>
      </c>
      <c r="D34" s="11" t="s">
        <v>58</v>
      </c>
      <c r="E34" s="11" t="s">
        <v>58</v>
      </c>
      <c r="F34" s="12">
        <f>SUM(C34:E34)</f>
        <v>0</v>
      </c>
    </row>
    <row r="35" spans="1:6" ht="15.75" customHeight="1" thickBot="1">
      <c r="A35" s="96">
        <v>6000</v>
      </c>
      <c r="B35" s="16" t="s">
        <v>67</v>
      </c>
      <c r="C35" s="10">
        <f t="shared" ref="C35:E35" si="5">SUM(C36:C37)</f>
        <v>0</v>
      </c>
      <c r="D35" s="10">
        <f t="shared" si="5"/>
        <v>0</v>
      </c>
      <c r="E35" s="10">
        <f t="shared" si="5"/>
        <v>0</v>
      </c>
      <c r="F35" s="10">
        <f>C35+D35+E35</f>
        <v>0</v>
      </c>
    </row>
    <row r="36" spans="1:6" ht="13.5" customHeight="1" thickBot="1">
      <c r="A36" s="97"/>
      <c r="B36" s="11" t="s">
        <v>68</v>
      </c>
      <c r="C36" s="12"/>
      <c r="D36" s="12"/>
      <c r="E36" s="12"/>
      <c r="F36" s="12">
        <f>SUM(C36:E36)</f>
        <v>0</v>
      </c>
    </row>
    <row r="37" spans="1:6" ht="15" customHeight="1" thickBot="1">
      <c r="A37" s="98"/>
      <c r="B37" s="11" t="s">
        <v>69</v>
      </c>
      <c r="C37" s="11"/>
      <c r="D37" s="11" t="s">
        <v>58</v>
      </c>
      <c r="E37" s="11" t="s">
        <v>58</v>
      </c>
      <c r="F37" s="12">
        <f>SUM(C37:E37)</f>
        <v>0</v>
      </c>
    </row>
    <row r="38" spans="1:6" ht="14.25" customHeight="1" thickBot="1">
      <c r="A38" s="96">
        <v>8000</v>
      </c>
      <c r="B38" s="16" t="s">
        <v>70</v>
      </c>
      <c r="C38" s="10">
        <f t="shared" ref="C38:E38" si="6">SUM(C39:C42)</f>
        <v>0</v>
      </c>
      <c r="D38" s="10">
        <f t="shared" si="6"/>
        <v>0</v>
      </c>
      <c r="E38" s="10">
        <f t="shared" si="6"/>
        <v>0</v>
      </c>
      <c r="F38" s="10">
        <f>C38+D38+E38</f>
        <v>0</v>
      </c>
    </row>
    <row r="39" spans="1:6" ht="13.5" customHeight="1" thickBot="1">
      <c r="A39" s="97"/>
      <c r="B39" s="11" t="s">
        <v>71</v>
      </c>
      <c r="C39" s="12"/>
      <c r="D39" s="12"/>
      <c r="E39" s="12"/>
      <c r="F39" s="12">
        <f>SUM(C39:E39)</f>
        <v>0</v>
      </c>
    </row>
    <row r="40" spans="1:6" ht="15.75" thickBot="1">
      <c r="A40" s="97"/>
      <c r="B40" s="11" t="s">
        <v>72</v>
      </c>
      <c r="C40" s="11" t="s">
        <v>58</v>
      </c>
      <c r="D40" s="11" t="s">
        <v>58</v>
      </c>
      <c r="E40" s="11" t="s">
        <v>58</v>
      </c>
      <c r="F40" s="12">
        <f>SUM(C40:E40)</f>
        <v>0</v>
      </c>
    </row>
    <row r="41" spans="1:6" ht="15.75" thickBot="1">
      <c r="A41" s="97"/>
      <c r="B41" s="11" t="s">
        <v>73</v>
      </c>
      <c r="C41" s="11" t="s">
        <v>58</v>
      </c>
      <c r="D41" s="11" t="s">
        <v>58</v>
      </c>
      <c r="E41" s="11" t="s">
        <v>58</v>
      </c>
      <c r="F41" s="12">
        <f>SUM(C41:E41)</f>
        <v>0</v>
      </c>
    </row>
    <row r="42" spans="1:6" ht="14.25" customHeight="1" thickBot="1">
      <c r="A42" s="98"/>
      <c r="B42" s="11" t="s">
        <v>74</v>
      </c>
      <c r="C42" s="11" t="s">
        <v>58</v>
      </c>
      <c r="D42" s="11" t="s">
        <v>58</v>
      </c>
      <c r="E42" s="11" t="s">
        <v>58</v>
      </c>
      <c r="F42" s="12">
        <f>SUM(C42:E42)</f>
        <v>0</v>
      </c>
    </row>
    <row r="43" spans="1:6" ht="18.75" customHeight="1" thickBot="1">
      <c r="A43" s="17"/>
      <c r="B43" s="18" t="s">
        <v>75</v>
      </c>
      <c r="C43" s="10">
        <f>C12+C17+C20+C25+C29+C35+C38</f>
        <v>0</v>
      </c>
      <c r="D43" s="10">
        <f>D12+D17+D20+D25+D29+D35+D38</f>
        <v>0</v>
      </c>
      <c r="E43" s="10">
        <f>E12+E17+E20+E25+E29+E35+E38</f>
        <v>0</v>
      </c>
      <c r="F43" s="10">
        <f>F12+F17+F20+F25+F29+F35+F38</f>
        <v>0</v>
      </c>
    </row>
    <row r="44" spans="1:6">
      <c r="A44" s="19"/>
    </row>
  </sheetData>
  <mergeCells count="23">
    <mergeCell ref="A35:A37"/>
    <mergeCell ref="A38:A42"/>
    <mergeCell ref="D18:D19"/>
    <mergeCell ref="E18:E19"/>
    <mergeCell ref="A20:A24"/>
    <mergeCell ref="A25:A28"/>
    <mergeCell ref="A29:A34"/>
    <mergeCell ref="A1:F1"/>
    <mergeCell ref="A2:F2"/>
    <mergeCell ref="A3:F3"/>
    <mergeCell ref="A4:F4"/>
    <mergeCell ref="F18:F19"/>
    <mergeCell ref="A7:F7"/>
    <mergeCell ref="A8:F8"/>
    <mergeCell ref="A9:A11"/>
    <mergeCell ref="B9:B11"/>
    <mergeCell ref="C9:F9"/>
    <mergeCell ref="C10:C11"/>
    <mergeCell ref="D10:D11"/>
    <mergeCell ref="F10:F11"/>
    <mergeCell ref="A12:A16"/>
    <mergeCell ref="A17:A19"/>
    <mergeCell ref="C18:C19"/>
  </mergeCells>
  <pageMargins left="0.7" right="0.7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3CCC"/>
  </sheetPr>
  <dimension ref="A1:G25"/>
  <sheetViews>
    <sheetView topLeftCell="B7" workbookViewId="0">
      <selection activeCell="F20" sqref="F20"/>
    </sheetView>
  </sheetViews>
  <sheetFormatPr defaultColWidth="8.85546875" defaultRowHeight="15"/>
  <cols>
    <col min="1" max="1" width="17.42578125" hidden="1" customWidth="1"/>
    <col min="2" max="2" width="12.85546875" customWidth="1"/>
    <col min="3" max="3" width="20.28515625" customWidth="1"/>
    <col min="4" max="4" width="19.5703125" customWidth="1"/>
    <col min="5" max="5" width="20.85546875" customWidth="1"/>
    <col min="6" max="6" width="17.140625" customWidth="1"/>
    <col min="7" max="7" width="6.140625" customWidth="1"/>
  </cols>
  <sheetData>
    <row r="1" spans="1:7">
      <c r="B1" s="20" t="s">
        <v>76</v>
      </c>
    </row>
    <row r="2" spans="1:7" ht="15.75">
      <c r="B2" s="21"/>
    </row>
    <row r="3" spans="1:7" s="1" customFormat="1" ht="15.75" customHeight="1">
      <c r="A3" s="104" t="s">
        <v>104</v>
      </c>
      <c r="B3" s="104"/>
      <c r="C3" s="104"/>
      <c r="D3" s="104"/>
      <c r="E3" s="104"/>
      <c r="F3" s="104"/>
    </row>
    <row r="4" spans="1:7" ht="15.75">
      <c r="A4" s="105" t="s">
        <v>77</v>
      </c>
      <c r="B4" s="106"/>
      <c r="C4" s="106"/>
      <c r="D4" s="106"/>
      <c r="E4" s="106"/>
      <c r="F4" s="106"/>
    </row>
    <row r="5" spans="1:7" ht="15.75">
      <c r="B5" s="22"/>
    </row>
    <row r="6" spans="1:7" ht="15.75">
      <c r="A6" s="105" t="s">
        <v>78</v>
      </c>
      <c r="B6" s="107"/>
      <c r="C6" s="107"/>
      <c r="D6" s="107"/>
      <c r="E6" s="107"/>
      <c r="F6" s="107"/>
    </row>
    <row r="7" spans="1:7" ht="15.75">
      <c r="A7" s="105" t="s">
        <v>79</v>
      </c>
      <c r="B7" s="107"/>
      <c r="C7" s="107"/>
      <c r="D7" s="107"/>
      <c r="E7" s="107"/>
      <c r="F7" s="107"/>
    </row>
    <row r="8" spans="1:7">
      <c r="B8" s="20"/>
    </row>
    <row r="9" spans="1:7" ht="30" customHeight="1">
      <c r="B9" s="33" t="s">
        <v>106</v>
      </c>
      <c r="C9" s="75">
        <f>'AMENDMENT COVER 18A'!$G$14</f>
        <v>0</v>
      </c>
      <c r="D9" s="33" t="s">
        <v>80</v>
      </c>
      <c r="E9" s="23">
        <f>'AMENDMENT COVER 18A'!$W$14</f>
        <v>0</v>
      </c>
      <c r="F9" s="23"/>
      <c r="G9" s="35"/>
    </row>
    <row r="10" spans="1:7" ht="30.75" customHeight="1" thickBot="1">
      <c r="B10" s="19"/>
      <c r="D10" s="34" t="s">
        <v>81</v>
      </c>
      <c r="E10" s="39">
        <f>'AMENDMENT COVER 18A'!$W$15</f>
        <v>0</v>
      </c>
    </row>
    <row r="11" spans="1:7">
      <c r="B11" s="108" t="s">
        <v>82</v>
      </c>
      <c r="C11" s="108" t="s">
        <v>83</v>
      </c>
      <c r="D11" s="108" t="s">
        <v>84</v>
      </c>
      <c r="E11" s="32" t="s">
        <v>85</v>
      </c>
      <c r="F11" s="108" t="s">
        <v>86</v>
      </c>
    </row>
    <row r="12" spans="1:7" ht="38.25" customHeight="1" thickBot="1">
      <c r="B12" s="109"/>
      <c r="C12" s="109"/>
      <c r="D12" s="109"/>
      <c r="E12" s="36" t="s">
        <v>105</v>
      </c>
      <c r="F12" s="109"/>
    </row>
    <row r="13" spans="1:7" ht="42.75" customHeight="1" thickBot="1">
      <c r="B13" s="24">
        <v>1000</v>
      </c>
      <c r="C13" s="25" t="s">
        <v>87</v>
      </c>
      <c r="D13" s="26"/>
      <c r="E13" s="26"/>
      <c r="F13" s="26">
        <f>SUM(D13:E13)</f>
        <v>0</v>
      </c>
    </row>
    <row r="14" spans="1:7" ht="42.75" customHeight="1" thickBot="1">
      <c r="B14" s="24">
        <v>2000</v>
      </c>
      <c r="C14" s="25" t="s">
        <v>88</v>
      </c>
      <c r="D14" s="26"/>
      <c r="E14" s="26"/>
      <c r="F14" s="26">
        <f t="shared" ref="F14:F19" si="0">SUM(D14:E14)</f>
        <v>0</v>
      </c>
    </row>
    <row r="15" spans="1:7" ht="41.25" customHeight="1" thickBot="1">
      <c r="B15" s="24">
        <v>3000</v>
      </c>
      <c r="C15" s="25" t="s">
        <v>89</v>
      </c>
      <c r="D15" s="26"/>
      <c r="E15" s="26"/>
      <c r="F15" s="26">
        <f t="shared" si="0"/>
        <v>0</v>
      </c>
    </row>
    <row r="16" spans="1:7" ht="42" customHeight="1" thickBot="1">
      <c r="B16" s="24">
        <v>4000</v>
      </c>
      <c r="C16" s="25" t="s">
        <v>90</v>
      </c>
      <c r="D16" s="26"/>
      <c r="E16" s="26"/>
      <c r="F16" s="26">
        <f t="shared" si="0"/>
        <v>0</v>
      </c>
    </row>
    <row r="17" spans="2:6" ht="42" customHeight="1" thickBot="1">
      <c r="B17" s="24">
        <v>5000</v>
      </c>
      <c r="C17" s="25" t="s">
        <v>91</v>
      </c>
      <c r="D17" s="26"/>
      <c r="E17" s="26"/>
      <c r="F17" s="26">
        <f t="shared" si="0"/>
        <v>0</v>
      </c>
    </row>
    <row r="18" spans="2:6" ht="44.25" customHeight="1" thickBot="1">
      <c r="B18" s="24">
        <v>6000</v>
      </c>
      <c r="C18" s="25" t="s">
        <v>92</v>
      </c>
      <c r="D18" s="26"/>
      <c r="E18" s="26"/>
      <c r="F18" s="26">
        <f t="shared" si="0"/>
        <v>0</v>
      </c>
    </row>
    <row r="19" spans="2:6" ht="41.25" customHeight="1" thickBot="1">
      <c r="B19" s="24">
        <v>8000</v>
      </c>
      <c r="C19" s="25" t="s">
        <v>93</v>
      </c>
      <c r="D19" s="26"/>
      <c r="E19" s="26"/>
      <c r="F19" s="26">
        <f t="shared" si="0"/>
        <v>0</v>
      </c>
    </row>
    <row r="20" spans="2:6" ht="34.5" customHeight="1" thickBot="1">
      <c r="B20" s="102" t="s">
        <v>94</v>
      </c>
      <c r="C20" s="103"/>
      <c r="D20" s="26">
        <f>SUM(D13:D19)</f>
        <v>0</v>
      </c>
      <c r="E20" s="26">
        <f>SUM(E13:E19)</f>
        <v>0</v>
      </c>
      <c r="F20" s="26">
        <f>SUM(F13:F19)</f>
        <v>0</v>
      </c>
    </row>
    <row r="21" spans="2:6">
      <c r="B21" s="20"/>
    </row>
    <row r="22" spans="2:6">
      <c r="B22" s="20"/>
    </row>
    <row r="23" spans="2:6">
      <c r="B23" s="27" t="s">
        <v>95</v>
      </c>
    </row>
    <row r="24" spans="2:6">
      <c r="B24" s="27" t="s">
        <v>96</v>
      </c>
    </row>
    <row r="25" spans="2:6">
      <c r="B25" s="28" t="s">
        <v>97</v>
      </c>
    </row>
  </sheetData>
  <mergeCells count="9">
    <mergeCell ref="B20:C20"/>
    <mergeCell ref="A3:F3"/>
    <mergeCell ref="A4:F4"/>
    <mergeCell ref="A6:F6"/>
    <mergeCell ref="A7:F7"/>
    <mergeCell ref="B11:B12"/>
    <mergeCell ref="C11:C12"/>
    <mergeCell ref="D11:D12"/>
    <mergeCell ref="F11:F12"/>
  </mergeCells>
  <pageMargins left="0.45" right="0.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E41"/>
  <sheetViews>
    <sheetView workbookViewId="0">
      <selection activeCell="D4" sqref="D4"/>
    </sheetView>
  </sheetViews>
  <sheetFormatPr defaultColWidth="19.85546875" defaultRowHeight="15"/>
  <cols>
    <col min="1" max="1" width="22.85546875" customWidth="1"/>
    <col min="2" max="2" width="23" customWidth="1"/>
    <col min="3" max="3" width="0.28515625" hidden="1" customWidth="1"/>
    <col min="4" max="4" width="24.42578125" customWidth="1"/>
    <col min="5" max="5" width="23.7109375" customWidth="1"/>
  </cols>
  <sheetData>
    <row r="1" spans="1:5" s="30" customFormat="1" ht="15.75">
      <c r="A1" s="29" t="s">
        <v>98</v>
      </c>
      <c r="B1" s="29"/>
      <c r="C1" s="29"/>
      <c r="D1" s="29"/>
      <c r="E1" s="29"/>
    </row>
    <row r="2" spans="1:5" s="30" customFormat="1" ht="15.75">
      <c r="A2" s="29"/>
      <c r="B2" s="29"/>
      <c r="C2" s="29"/>
      <c r="D2" s="29"/>
      <c r="E2" s="29"/>
    </row>
    <row r="3" spans="1:5" s="30" customFormat="1" ht="15.75">
      <c r="A3" s="29"/>
      <c r="B3" s="29"/>
      <c r="C3" s="29"/>
      <c r="D3" s="29"/>
      <c r="E3" s="29"/>
    </row>
    <row r="4" spans="1:5" s="30" customFormat="1" ht="15.75">
      <c r="A4" s="31" t="s">
        <v>99</v>
      </c>
      <c r="B4" s="29"/>
      <c r="C4" s="29"/>
      <c r="D4" s="29"/>
      <c r="E4" s="29"/>
    </row>
    <row r="5" spans="1:5" s="30" customFormat="1" ht="15.75">
      <c r="A5" s="29"/>
      <c r="B5" s="29"/>
      <c r="C5" s="29"/>
      <c r="D5" s="29"/>
      <c r="E5" s="29"/>
    </row>
    <row r="6" spans="1:5" s="30" customFormat="1" ht="63.75" customHeight="1">
      <c r="A6" s="110" t="s">
        <v>100</v>
      </c>
      <c r="B6" s="111"/>
      <c r="C6" s="111"/>
      <c r="D6" s="111"/>
      <c r="E6" s="112"/>
    </row>
    <row r="7" spans="1:5" s="30" customFormat="1" ht="75" customHeight="1">
      <c r="A7" s="110" t="s">
        <v>101</v>
      </c>
      <c r="B7" s="111"/>
      <c r="C7" s="111"/>
      <c r="D7" s="111"/>
      <c r="E7" s="112"/>
    </row>
    <row r="8" spans="1:5" s="30" customFormat="1" ht="19.5" customHeight="1">
      <c r="A8" s="113" t="s">
        <v>102</v>
      </c>
      <c r="B8" s="114"/>
      <c r="C8" s="29"/>
      <c r="D8" s="113" t="s">
        <v>103</v>
      </c>
      <c r="E8" s="114"/>
    </row>
    <row r="9" spans="1:5" s="30" customFormat="1" ht="15" customHeight="1">
      <c r="A9" s="115" t="s">
        <v>58</v>
      </c>
      <c r="B9" s="116"/>
      <c r="C9" s="29"/>
      <c r="D9" s="115"/>
      <c r="E9" s="116"/>
    </row>
    <row r="10" spans="1:5" s="30" customFormat="1" ht="15.75">
      <c r="A10" s="117"/>
      <c r="B10" s="118"/>
      <c r="C10" s="29"/>
      <c r="D10" s="117"/>
      <c r="E10" s="118"/>
    </row>
    <row r="11" spans="1:5" s="30" customFormat="1" ht="15.75">
      <c r="A11" s="117"/>
      <c r="B11" s="118"/>
      <c r="C11" s="29"/>
      <c r="D11" s="117"/>
      <c r="E11" s="118"/>
    </row>
    <row r="12" spans="1:5" s="30" customFormat="1" ht="15.75">
      <c r="A12" s="117"/>
      <c r="B12" s="118"/>
      <c r="C12" s="29"/>
      <c r="D12" s="117"/>
      <c r="E12" s="118"/>
    </row>
    <row r="13" spans="1:5" s="30" customFormat="1" ht="15.75">
      <c r="A13" s="117"/>
      <c r="B13" s="118"/>
      <c r="C13" s="29"/>
      <c r="D13" s="117"/>
      <c r="E13" s="118"/>
    </row>
    <row r="14" spans="1:5" ht="15.75">
      <c r="A14" s="117"/>
      <c r="B14" s="118"/>
      <c r="C14" s="3"/>
      <c r="D14" s="117"/>
      <c r="E14" s="118"/>
    </row>
    <row r="15" spans="1:5" ht="15.75">
      <c r="A15" s="117"/>
      <c r="B15" s="118"/>
      <c r="C15" s="3"/>
      <c r="D15" s="117"/>
      <c r="E15" s="118"/>
    </row>
    <row r="16" spans="1:5" ht="15.75">
      <c r="A16" s="117"/>
      <c r="B16" s="118"/>
      <c r="C16" s="3"/>
      <c r="D16" s="117"/>
      <c r="E16" s="118"/>
    </row>
    <row r="17" spans="1:5" ht="15.75">
      <c r="A17" s="117"/>
      <c r="B17" s="118"/>
      <c r="C17" s="3"/>
      <c r="D17" s="117"/>
      <c r="E17" s="118"/>
    </row>
    <row r="18" spans="1:5" ht="15.75">
      <c r="A18" s="117"/>
      <c r="B18" s="118"/>
      <c r="C18" s="3"/>
      <c r="D18" s="117"/>
      <c r="E18" s="118"/>
    </row>
    <row r="19" spans="1:5" ht="15.75">
      <c r="A19" s="117"/>
      <c r="B19" s="118"/>
      <c r="C19" s="3"/>
      <c r="D19" s="117"/>
      <c r="E19" s="118"/>
    </row>
    <row r="20" spans="1:5" ht="15" customHeight="1">
      <c r="A20" s="117"/>
      <c r="B20" s="118"/>
      <c r="D20" s="117"/>
      <c r="E20" s="118"/>
    </row>
    <row r="21" spans="1:5" ht="15" customHeight="1">
      <c r="A21" s="117"/>
      <c r="B21" s="118"/>
      <c r="D21" s="117"/>
      <c r="E21" s="118"/>
    </row>
    <row r="22" spans="1:5" ht="15" customHeight="1">
      <c r="A22" s="117"/>
      <c r="B22" s="118"/>
      <c r="D22" s="117"/>
      <c r="E22" s="118"/>
    </row>
    <row r="23" spans="1:5" ht="15" customHeight="1">
      <c r="A23" s="117"/>
      <c r="B23" s="118"/>
      <c r="D23" s="117"/>
      <c r="E23" s="118"/>
    </row>
    <row r="24" spans="1:5" ht="15" customHeight="1">
      <c r="A24" s="117"/>
      <c r="B24" s="118"/>
      <c r="D24" s="117"/>
      <c r="E24" s="118"/>
    </row>
    <row r="25" spans="1:5" ht="15" customHeight="1">
      <c r="A25" s="117"/>
      <c r="B25" s="118"/>
      <c r="D25" s="117"/>
      <c r="E25" s="118"/>
    </row>
    <row r="26" spans="1:5" ht="15" customHeight="1">
      <c r="A26" s="117"/>
      <c r="B26" s="118"/>
      <c r="D26" s="117"/>
      <c r="E26" s="118"/>
    </row>
    <row r="27" spans="1:5" ht="15" customHeight="1">
      <c r="A27" s="117"/>
      <c r="B27" s="118"/>
      <c r="D27" s="117"/>
      <c r="E27" s="118"/>
    </row>
    <row r="28" spans="1:5" ht="15" customHeight="1">
      <c r="A28" s="117"/>
      <c r="B28" s="118"/>
      <c r="D28" s="117"/>
      <c r="E28" s="118"/>
    </row>
    <row r="29" spans="1:5" ht="15.75" customHeight="1">
      <c r="A29" s="117"/>
      <c r="B29" s="118"/>
      <c r="D29" s="117"/>
      <c r="E29" s="118"/>
    </row>
    <row r="30" spans="1:5" ht="15.75" customHeight="1">
      <c r="A30" s="117"/>
      <c r="B30" s="118"/>
      <c r="D30" s="117"/>
      <c r="E30" s="118"/>
    </row>
    <row r="31" spans="1:5" ht="15.75" customHeight="1">
      <c r="A31" s="117"/>
      <c r="B31" s="118"/>
      <c r="D31" s="117"/>
      <c r="E31" s="118"/>
    </row>
    <row r="32" spans="1:5" ht="15.75" customHeight="1">
      <c r="A32" s="117"/>
      <c r="B32" s="118"/>
      <c r="D32" s="117"/>
      <c r="E32" s="118"/>
    </row>
    <row r="33" spans="1:5" ht="15" customHeight="1">
      <c r="A33" s="117"/>
      <c r="B33" s="118"/>
      <c r="D33" s="117"/>
      <c r="E33" s="118"/>
    </row>
    <row r="34" spans="1:5" ht="15" customHeight="1">
      <c r="A34" s="117"/>
      <c r="B34" s="118"/>
      <c r="D34" s="117"/>
      <c r="E34" s="118"/>
    </row>
    <row r="35" spans="1:5" ht="15" customHeight="1">
      <c r="A35" s="117"/>
      <c r="B35" s="118"/>
      <c r="D35" s="117"/>
      <c r="E35" s="118"/>
    </row>
    <row r="36" spans="1:5" ht="15" customHeight="1">
      <c r="A36" s="117"/>
      <c r="B36" s="118"/>
      <c r="D36" s="117"/>
      <c r="E36" s="118"/>
    </row>
    <row r="37" spans="1:5" ht="15" customHeight="1">
      <c r="A37" s="117"/>
      <c r="B37" s="118"/>
      <c r="D37" s="117"/>
      <c r="E37" s="118"/>
    </row>
    <row r="38" spans="1:5" ht="15" customHeight="1">
      <c r="A38" s="117"/>
      <c r="B38" s="118"/>
      <c r="D38" s="117"/>
      <c r="E38" s="118"/>
    </row>
    <row r="39" spans="1:5" ht="15" customHeight="1">
      <c r="A39" s="117"/>
      <c r="B39" s="118"/>
      <c r="D39" s="117"/>
      <c r="E39" s="118"/>
    </row>
    <row r="40" spans="1:5" ht="15" customHeight="1">
      <c r="A40" s="117"/>
      <c r="B40" s="118"/>
      <c r="D40" s="117"/>
      <c r="E40" s="118"/>
    </row>
    <row r="41" spans="1:5" ht="15" customHeight="1">
      <c r="A41" s="119"/>
      <c r="B41" s="120"/>
      <c r="D41" s="119"/>
      <c r="E41" s="120"/>
    </row>
  </sheetData>
  <mergeCells count="6">
    <mergeCell ref="A6:E6"/>
    <mergeCell ref="A7:E7"/>
    <mergeCell ref="A8:B8"/>
    <mergeCell ref="D8:E8"/>
    <mergeCell ref="A9:B41"/>
    <mergeCell ref="D9:E41"/>
  </mergeCells>
  <pageMargins left="0.7" right="0.2" top="0.75" bottom="0.75" header="0.3" footer="0.3"/>
  <pageSetup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AMENDMENT COVER 18A</vt:lpstr>
      <vt:lpstr>BUDGET SUMMARY 18B</vt:lpstr>
      <vt:lpstr>BUDGET AMENDMENT 18C</vt:lpstr>
      <vt:lpstr>JUSTIFICATION 18C-1</vt:lpstr>
      <vt:lpstr>'AMENDMENT COVER 18A'!Print_Area</vt:lpstr>
      <vt:lpstr>'BUDGET AMENDMENT 18C'!Text119</vt:lpstr>
      <vt:lpstr>'BUDGET AMENDMENT 18C'!Text121</vt:lpstr>
      <vt:lpstr>'BUDGET AMENDMENT 18C'!Text122</vt:lpstr>
      <vt:lpstr>'BUDGET AMENDMENT 18C'!Text123</vt:lpstr>
      <vt:lpstr>'BUDGET AMENDMENT 18C'!Text128</vt:lpstr>
      <vt:lpstr>'BUDGET AMENDMENT 18C'!Text130</vt:lpstr>
      <vt:lpstr>'BUDGET AMENDMENT 18C'!Text131</vt:lpstr>
      <vt:lpstr>'BUDGET AMENDMENT 18C'!Text132</vt:lpstr>
      <vt:lpstr>'BUDGET AMENDMENT 18C'!Text137</vt:lpstr>
      <vt:lpstr>'BUDGET AMENDMENT 18C'!Text139</vt:lpstr>
      <vt:lpstr>'BUDGET AMENDMENT 18C'!Text140</vt:lpstr>
      <vt:lpstr>'BUDGET AMENDMENT 18C'!Text141</vt:lpstr>
      <vt:lpstr>'BUDGET SUMMARY 18B'!Text90</vt:lpstr>
      <vt:lpstr>'BUDGET SUMMARY 18B'!Text91</vt:lpstr>
      <vt:lpstr>'BUDGET SUMMARY 18B'!Text92</vt:lpstr>
      <vt:lpstr>'BUDGET SUMMARY 18B'!Text93</vt:lpstr>
      <vt:lpstr>'BUDGET SUMMARY 18B'!Text94</vt:lpstr>
      <vt:lpstr>'BUDGET SUMMARY 18B'!Text95</vt:lpstr>
      <vt:lpstr>'BUDGET SUMMARY 18B'!Text96</vt:lpstr>
      <vt:lpstr>'BUDGET SUMMARY 18B'!Text97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HILL</dc:creator>
  <cp:lastModifiedBy>Homeless Educ Dept Project</cp:lastModifiedBy>
  <cp:lastPrinted>2017-07-24T16:34:24Z</cp:lastPrinted>
  <dcterms:created xsi:type="dcterms:W3CDTF">2016-04-11T12:36:07Z</dcterms:created>
  <dcterms:modified xsi:type="dcterms:W3CDTF">2017-10-11T19:01:06Z</dcterms:modified>
</cp:coreProperties>
</file>